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Приобретение\"/>
    </mc:Choice>
  </mc:AlternateContent>
  <xr:revisionPtr revIDLastSave="0" documentId="8_{7CDE7B76-179F-4A75-B80E-C3202D76CB3C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U6" i="1" l="1"/>
  <c r="U5" i="1"/>
  <c r="H6" i="1" l="1"/>
  <c r="R6" i="1"/>
  <c r="U7" i="1"/>
  <c r="T7" i="1"/>
</calcChain>
</file>

<file path=xl/sharedStrings.xml><?xml version="1.0" encoding="utf-8"?>
<sst xmlns="http://schemas.openxmlformats.org/spreadsheetml/2006/main" count="48" uniqueCount="43">
  <si>
    <t>Сметный расчет по ИП №</t>
  </si>
  <si>
    <t>K_000-34-1-07.10-0101</t>
  </si>
  <si>
    <t>В ценах 2 022 года</t>
  </si>
  <si>
    <t>Источник ценовой информации:Коммерческое предложение в ценах 2022 года  от ООО Онега    от 20.01.2022
Коммерческое предложение в ценах 2022 года  от Карельская торговая компания    от 20.01.2022
Коммерческое предложение в ценах 2022 года  от ООО Вереск    от 20.01.2022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</si>
  <si>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</si>
  <si>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</si>
  <si>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</si>
  <si>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</si>
  <si>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(2 021) года тыс. руб.с НДС</t>
  </si>
  <si>
    <t>Стоимость в ценах базового,  года (2 021)тыс. руб.без НДС</t>
  </si>
  <si>
    <t>Стоимость гос. регистрации автотранспортных средств в ценах базового,  года тыс. руб.без НДС</t>
  </si>
  <si>
    <t>Дефлятор Год1</t>
  </si>
  <si>
    <t>Дефлятор Год2</t>
  </si>
  <si>
    <t>Дефлятор Год3</t>
  </si>
  <si>
    <t>Дефлятор Год4</t>
  </si>
  <si>
    <t>Дефлятор Год5</t>
  </si>
  <si>
    <t>Дефлятор Год6</t>
  </si>
  <si>
    <t>Дефлятор Год7</t>
  </si>
  <si>
    <t>Дефлятор Год8</t>
  </si>
  <si>
    <t>Дефлятор Год9</t>
  </si>
  <si>
    <t>Дефлятор Год10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</si>
  <si>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</si>
  <si>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</si>
  <si>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</si>
  <si>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</si>
  <si>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</si>
  <si>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</si>
  <si>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</si>
  <si>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</si>
  <si>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</si>
  <si>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</si>
  <si>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</si>
  <si>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</si>
  <si>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</si>
  <si>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</si>
  <si>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</si>
  <si>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Приобретение прицепа легкового (12 шт.)</t>
  </si>
  <si>
    <t>прицеп</t>
  </si>
  <si>
    <t>Итого</t>
  </si>
  <si>
    <t/>
  </si>
  <si>
    <t>..</t>
  </si>
  <si>
    <t>дата составления/подписания</t>
  </si>
  <si>
    <t>14 июня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</si>
</sst>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#,##0.00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166" fontId="6" fillId="0" borderId="3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166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3"/>
  <sheetViews>
    <sheetView tabSelected="1" topLeftCell="F1" workbookViewId="0">
      <selection activeCell="I7" sqref="I7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8" width="12.83203125" style="1" customWidth="1"/>
    <col min="9" max="9" width="12.83203125" style="1" customWidth="1" collapsed="1"/>
    <col min="10" max="17" width="12.83203125" style="1" hidden="1" customWidth="1" outlineLevel="1"/>
    <col min="18" max="18" width="17.33203125" style="1" customWidth="1"/>
    <col min="19" max="19" width="25.33203125" style="1" customWidth="1"/>
    <col min="20" max="20" width="14.6640625" style="1" customWidth="1"/>
    <col min="21" max="21" width="17.5" style="1" customWidth="1"/>
    <col min="22" max="22" width="17.8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H1" s="3" t="s">
        <v>1</v>
      </c>
      <c r="O1" s="4" t="s">
        <v>2</v>
      </c>
    </row>
    <row r="2" spans="1:23" s="1" customFormat="1" ht="38.1" customHeight="1" x14ac:dyDescent="0.2">
      <c r="A2" s="25" t="s">
        <v>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3" s="1" customFormat="1" ht="63" customHeight="1" x14ac:dyDescent="0.2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14</v>
      </c>
      <c r="L3" s="5" t="s">
        <v>15</v>
      </c>
      <c r="M3" s="5" t="s">
        <v>16</v>
      </c>
      <c r="N3" s="5" t="s">
        <v>17</v>
      </c>
      <c r="O3" s="5" t="s">
        <v>18</v>
      </c>
      <c r="P3" s="5" t="s">
        <v>19</v>
      </c>
      <c r="Q3" s="5" t="s">
        <v>20</v>
      </c>
      <c r="R3" s="5" t="s">
        <v>21</v>
      </c>
      <c r="S3" s="5" t="s">
        <v>22</v>
      </c>
      <c r="T3" s="5" t="s">
        <v>23</v>
      </c>
      <c r="U3" s="5" t="s">
        <v>24</v>
      </c>
      <c r="V3" s="5" t="s">
        <v>25</v>
      </c>
    </row>
    <row r="4" spans="1:23" s="1" customFormat="1" ht="12.95" customHeight="1" x14ac:dyDescent="0.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 t="s">
        <v>26</v>
      </c>
      <c r="I4" s="7" t="s">
        <v>27</v>
      </c>
      <c r="J4" s="7" t="s">
        <v>28</v>
      </c>
      <c r="K4" s="7" t="s">
        <v>29</v>
      </c>
      <c r="L4" s="7" t="s">
        <v>30</v>
      </c>
      <c r="M4" s="7" t="s">
        <v>31</v>
      </c>
      <c r="N4" s="7" t="s">
        <v>32</v>
      </c>
      <c r="O4" s="7" t="s">
        <v>33</v>
      </c>
      <c r="P4" s="7" t="s">
        <v>34</v>
      </c>
      <c r="Q4" s="7" t="s">
        <v>35</v>
      </c>
      <c r="R4" s="6">
        <v>9</v>
      </c>
      <c r="S4" s="6">
        <v>10</v>
      </c>
      <c r="T4" s="6">
        <v>11</v>
      </c>
      <c r="U4" s="6">
        <v>12</v>
      </c>
      <c r="V4" s="6">
        <v>13</v>
      </c>
    </row>
    <row r="5" spans="1:23" s="1" customFormat="1" ht="24.95" customHeight="1" x14ac:dyDescent="0.2">
      <c r="A5" s="8">
        <v>2024</v>
      </c>
      <c r="B5" s="9" t="s">
        <v>1</v>
      </c>
      <c r="C5" s="9" t="s">
        <v>36</v>
      </c>
      <c r="D5" s="9" t="s">
        <v>37</v>
      </c>
      <c r="E5" s="10">
        <v>130.66333</v>
      </c>
      <c r="F5" s="10">
        <v>108.88611</v>
      </c>
      <c r="G5" s="11"/>
      <c r="H5" s="12">
        <v>1.0509999999999999</v>
      </c>
      <c r="I5" s="12">
        <v>1.0489999999999999</v>
      </c>
      <c r="J5" s="12">
        <v>1.0469999999999999</v>
      </c>
      <c r="K5" s="13">
        <v>1</v>
      </c>
      <c r="L5" s="13">
        <v>1</v>
      </c>
      <c r="M5" s="13">
        <v>1</v>
      </c>
      <c r="N5" s="13">
        <v>1</v>
      </c>
      <c r="O5" s="13">
        <v>1</v>
      </c>
      <c r="P5" s="13">
        <v>1</v>
      </c>
      <c r="Q5" s="13">
        <v>1</v>
      </c>
      <c r="R5" s="10">
        <v>125.68903</v>
      </c>
      <c r="S5" s="13">
        <v>3</v>
      </c>
      <c r="T5" s="10">
        <v>377.06707999999998</v>
      </c>
      <c r="U5" s="10">
        <f>T5*1.2</f>
        <v>452.48049599999996</v>
      </c>
      <c r="V5" s="14"/>
    </row>
    <row r="6" spans="1:23" s="1" customFormat="1" ht="24.95" customHeight="1" x14ac:dyDescent="0.2">
      <c r="A6" s="8">
        <v>2025</v>
      </c>
      <c r="B6" s="9" t="s">
        <v>1</v>
      </c>
      <c r="C6" s="9" t="s">
        <v>36</v>
      </c>
      <c r="D6" s="9" t="s">
        <v>37</v>
      </c>
      <c r="E6" s="10">
        <v>130.66333</v>
      </c>
      <c r="F6" s="10">
        <v>108.88611</v>
      </c>
      <c r="G6" s="11"/>
      <c r="H6" s="12">
        <f>R6/F6</f>
        <v>1.0389270648631554</v>
      </c>
      <c r="I6" s="12"/>
      <c r="J6" s="12">
        <v>1.0469999999999999</v>
      </c>
      <c r="K6" s="11"/>
      <c r="L6" s="13">
        <v>1</v>
      </c>
      <c r="M6" s="13">
        <v>1</v>
      </c>
      <c r="N6" s="13">
        <v>1</v>
      </c>
      <c r="O6" s="13">
        <v>1</v>
      </c>
      <c r="P6" s="13">
        <v>1</v>
      </c>
      <c r="Q6" s="13">
        <v>1</v>
      </c>
      <c r="R6" s="10">
        <f>T6/S6</f>
        <v>113.12472666666667</v>
      </c>
      <c r="S6" s="13">
        <v>9</v>
      </c>
      <c r="T6" s="15">
        <v>1018.1225400000001</v>
      </c>
      <c r="U6" s="15">
        <f>T6*1.2</f>
        <v>1221.7470479999999</v>
      </c>
      <c r="V6" s="14"/>
    </row>
    <row r="7" spans="1:23" s="16" customFormat="1" ht="20.100000000000001" customHeight="1" x14ac:dyDescent="0.2">
      <c r="A7" s="17" t="s">
        <v>38</v>
      </c>
      <c r="B7" s="5"/>
      <c r="C7" s="5"/>
      <c r="D7" s="5"/>
      <c r="E7" s="17"/>
      <c r="F7" s="17"/>
      <c r="G7" s="18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9">
        <v>12</v>
      </c>
      <c r="T7" s="20">
        <f>T6+T5</f>
        <v>1395.1896200000001</v>
      </c>
      <c r="U7" s="20">
        <f>U6+U5</f>
        <v>1674.2275439999999</v>
      </c>
      <c r="V7" s="21"/>
    </row>
    <row r="8" spans="1:23" s="1" customFormat="1" ht="12.95" customHeight="1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</row>
    <row r="9" spans="1:23" s="1" customFormat="1" ht="12.95" customHeight="1" x14ac:dyDescent="0.2"/>
    <row r="10" spans="1:23" s="1" customFormat="1" ht="12.95" customHeight="1" x14ac:dyDescent="0.2">
      <c r="C10" s="23" t="s">
        <v>39</v>
      </c>
      <c r="F10" s="23" t="s">
        <v>39</v>
      </c>
      <c r="G10" s="24" t="s">
        <v>40</v>
      </c>
    </row>
    <row r="11" spans="1:23" s="1" customFormat="1" ht="3.95" customHeight="1" x14ac:dyDescent="0.2"/>
    <row r="12" spans="1:23" s="1" customFormat="1" ht="12.95" customHeight="1" x14ac:dyDescent="0.2">
      <c r="C12" s="23" t="s">
        <v>41</v>
      </c>
      <c r="D12" s="26" t="s">
        <v>42</v>
      </c>
      <c r="E12" s="26"/>
    </row>
    <row r="13" spans="1:23" s="1" customFormat="1" ht="12.95" customHeight="1" x14ac:dyDescent="0.2"/>
  </sheetData>
  <mergeCells count="2">
    <mergeCell ref="A2:W2"/>
    <mergeCell ref="D12:E12"/>
  </mergeCells>
  <pageMargins left="0.39370078740157483" right="0.39370078740157483" top="0.39370078740157483" bottom="0.39370078740157483" header="0.39370078740157483" footer="0.39370078740157483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Решетняк Маргарита Игоревна</dc:creator>
  <cp:lastModifiedBy>Решетняк Маргарита Игоревна</cp:lastModifiedBy>
  <dcterms:created xsi:type="dcterms:W3CDTF">2022-06-16T05:03:08Z</dcterms:created>
  <dcterms:modified xsi:type="dcterms:W3CDTF">2022-06-16T05:03:09Z</dcterms:modified>
</cp:coreProperties>
</file>